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" sheetId="2" r:id="rId1"/>
    <sheet name="The North Face BLACK SERIES ACC" sheetId="3" state="hidden" r:id="rId2"/>
  </sheets>
  <definedNames>
    <definedName name="_xlnm.Print_Area" localSheetId="0">offer!$A$1:$Q$14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3" l="1"/>
  <c r="S8" i="3"/>
  <c r="T7" i="3"/>
  <c r="S7" i="3"/>
  <c r="T5" i="3"/>
  <c r="S5" i="3"/>
  <c r="R14" i="2"/>
  <c r="Q14" i="2"/>
  <c r="P14" i="2"/>
  <c r="O14" i="2"/>
  <c r="N14" i="2"/>
  <c r="R13" i="2"/>
  <c r="Q13" i="2"/>
  <c r="P13" i="2"/>
  <c r="R12" i="2"/>
  <c r="Q12" i="2"/>
  <c r="P12" i="2"/>
  <c r="R11" i="2"/>
  <c r="Q11" i="2"/>
  <c r="P11" i="2"/>
  <c r="R10" i="2"/>
  <c r="Q10" i="2"/>
  <c r="P10" i="2"/>
  <c r="R9" i="2"/>
  <c r="Q9" i="2"/>
  <c r="P9" i="2"/>
  <c r="R8" i="2"/>
  <c r="Q8" i="2"/>
  <c r="P8" i="2"/>
  <c r="R7" i="2"/>
  <c r="Q7" i="2"/>
  <c r="P7" i="2"/>
  <c r="R6" i="2"/>
  <c r="Q6" i="2"/>
  <c r="P6" i="2"/>
  <c r="R5" i="2"/>
  <c r="Q5" i="2"/>
  <c r="P5" i="2"/>
  <c r="R4" i="2"/>
  <c r="Q4" i="2"/>
  <c r="P4" i="2"/>
</calcChain>
</file>

<file path=xl/sharedStrings.xml><?xml version="1.0" encoding="utf-8"?>
<sst xmlns="http://schemas.openxmlformats.org/spreadsheetml/2006/main" count="98" uniqueCount="64">
  <si>
    <t>Brand</t>
  </si>
  <si>
    <t>Pictures</t>
  </si>
  <si>
    <t>Article</t>
  </si>
  <si>
    <t>A</t>
  </si>
  <si>
    <t>XXS</t>
  </si>
  <si>
    <t>XS</t>
  </si>
  <si>
    <t>S</t>
  </si>
  <si>
    <t>M</t>
  </si>
  <si>
    <t>L</t>
  </si>
  <si>
    <t>XL</t>
  </si>
  <si>
    <t>XXL</t>
  </si>
  <si>
    <t>XXXL</t>
  </si>
  <si>
    <t>U</t>
  </si>
  <si>
    <t>Pcs Total</t>
  </si>
  <si>
    <t>RRP</t>
  </si>
  <si>
    <t>WHS</t>
  </si>
  <si>
    <t>Total RRP</t>
  </si>
  <si>
    <t>Total</t>
  </si>
  <si>
    <t>B</t>
  </si>
  <si>
    <t>C</t>
  </si>
  <si>
    <t>THOM BROWNE</t>
  </si>
  <si>
    <t>MJP136G07976415</t>
  </si>
  <si>
    <t>MJP136G079764035</t>
  </si>
  <si>
    <t>MJT021H00535461</t>
  </si>
  <si>
    <t>MJT021H00535068</t>
  </si>
  <si>
    <t>MJT021H00535118</t>
  </si>
  <si>
    <t>MJT021H00535025</t>
  </si>
  <si>
    <t>MJQ008H00535461</t>
  </si>
  <si>
    <t>MJQ008H00535068</t>
  </si>
  <si>
    <t>MJQ008H00535025</t>
  </si>
  <si>
    <t>MJQ008H00535118</t>
  </si>
  <si>
    <t>total</t>
  </si>
  <si>
    <t>Size 1</t>
  </si>
  <si>
    <t>00</t>
  </si>
  <si>
    <t>0</t>
  </si>
  <si>
    <t>Size 2</t>
  </si>
  <si>
    <t>Size 3</t>
  </si>
  <si>
    <t>UNI</t>
  </si>
  <si>
    <t>Size 4</t>
  </si>
  <si>
    <t>Budget:</t>
  </si>
  <si>
    <t>Size 5</t>
  </si>
  <si>
    <t>Season</t>
  </si>
  <si>
    <t>Gender</t>
  </si>
  <si>
    <t>Description</t>
  </si>
  <si>
    <t>Price
EUR</t>
  </si>
  <si>
    <t>Size
Group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</si>
  <si>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</si>
  <si>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</si>
  <si>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</si>
  <si>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</si>
  <si>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</si>
  <si>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</si>
  <si>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</si>
  <si>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</si>
  <si>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</si>
  <si>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</si>
  <si>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TTL Qty.
PCS</t>
  </si>
  <si>
    <t>TTL Amt.
EUR</t>
  </si>
  <si>
    <t>The North Face BLACK SERIES</t>
  </si>
  <si>
    <t>AW19</t>
  </si>
  <si>
    <t>NF0A46EK</t>
  </si>
  <si>
    <t xml:space="preserve">KK URBAN TECH DAY PACK </t>
  </si>
  <si>
    <t>NF0A46EN</t>
  </si>
  <si>
    <t xml:space="preserve">COTTON TOTE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</si>
</sst>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8" formatCode="[$€-2]\ #,##0;[Red][$€-2]\ \-#,##0"/>
    <numFmt numFmtId="169" formatCode="[$€-2]\ #,##0.00_);[Red]\([$€-2]\ #,##0.00\)"/>
  </numFmts>
  <fonts count="15">
    <font>
      <sz val="11"/>
      <name val="微软雅黑"/>
      <family val="2"/>
      <charset val="134"/>
    </font>
    <font>
      <sz val="9"/>
      <color rgb="FF000000"/>
      <name val="Arial Unicode MS"/>
      <charset val="134"/>
    </font>
    <font>
      <b/>
      <sz val="9"/>
      <color rgb="FF000000"/>
      <name val="Arial Unicode MS"/>
      <charset val="134"/>
    </font>
    <font>
      <sz val="9"/>
      <name val="Arial Unicode MS"/>
      <charset val="134"/>
    </font>
    <font>
      <sz val="9"/>
      <color rgb="FFC00000"/>
      <name val="Arial Unicode MS"/>
      <charset val="134"/>
    </font>
    <font>
      <sz val="9"/>
      <color rgb="FF0070C0"/>
      <name val="Arial Unicode MS"/>
      <charset val="134"/>
    </font>
    <font>
      <sz val="9"/>
      <color rgb="FFFF0000"/>
      <name val="Arial Unicode MS"/>
      <charset val="134"/>
    </font>
    <font>
      <b/>
      <sz val="9"/>
      <name val="Arial Unicode MS"/>
      <charset val="134"/>
    </font>
    <font>
      <sz val="9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6"/>
      <name val="Calibri"/>
      <family val="2"/>
    </font>
    <font>
      <b/>
      <sz val="16"/>
      <color rgb="FFFF0000"/>
      <name val="Calibri"/>
      <family val="2"/>
    </font>
    <font>
      <sz val="16"/>
      <name val="微软雅黑"/>
      <family val="2"/>
      <charset val="134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0B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68" fontId="1" fillId="0" borderId="0" xfId="0" applyNumberFormat="1" applyFont="1" applyFill="1" applyAlignment="1">
      <alignment horizontal="center" vertical="center"/>
    </xf>
    <xf numFmtId="169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20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169" fontId="3" fillId="0" borderId="0" xfId="0" applyNumberFormat="1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169" fontId="5" fillId="0" borderId="0" xfId="0" applyNumberFormat="1" applyFont="1" applyFill="1" applyAlignment="1"/>
    <xf numFmtId="0" fontId="6" fillId="0" borderId="0" xfId="0" applyFont="1" applyFill="1" applyAlignment="1">
      <alignment horizontal="right" vertical="center"/>
    </xf>
    <xf numFmtId="169" fontId="6" fillId="0" borderId="0" xfId="0" applyNumberFormat="1" applyFont="1" applyFill="1" applyAlignment="1"/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8" fontId="7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169" fontId="7" fillId="3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9" fontId="1" fillId="0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169" fontId="1" fillId="3" borderId="0" xfId="0" applyNumberFormat="1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7" fontId="9" fillId="0" borderId="0" xfId="0" applyNumberFormat="1" applyFont="1" applyFill="1" applyAlignment="1">
      <alignment horizontal="center" vertical="center"/>
    </xf>
    <xf numFmtId="44" fontId="9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7" fontId="11" fillId="0" borderId="1" xfId="0" applyNumberFormat="1" applyFont="1" applyFill="1" applyBorder="1" applyAlignment="1">
      <alignment horizontal="center" vertical="center"/>
    </xf>
    <xf numFmtId="44" fontId="10" fillId="0" borderId="1" xfId="0" applyNumberFormat="1" applyFont="1" applyFill="1" applyBorder="1" applyAlignment="1">
      <alignment horizontal="center" vertical="center"/>
    </xf>
    <xf numFmtId="7" fontId="12" fillId="0" borderId="1" xfId="0" applyNumberFormat="1" applyFont="1" applyFill="1" applyBorder="1" applyAlignment="1">
      <alignment horizontal="center" vertical="center"/>
    </xf>
    <xf numFmtId="7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4" fontId="11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3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  <tableStyle name="PivotStylePreset2_Accent1 1" pivot="0" count="10">
      <tableStyleElement type="headerRow" dxfId="29"/>
      <tableStyleElement type="totalRow" dxfId="28"/>
      <tableStyleElement type="firstRowStripe" dxfId="27"/>
      <tableStyleElement type="firstColumnStripe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PivotStylePreset2_Accent1 2" pivot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00000"/>
      <color rgb="FF0070C0"/>
      <color rgb="FFFF0000"/>
      <color rgb="FF92D050"/>
      <color rgb="FFC6E0B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3</xdr:row>
      <xdr:rowOff>42545</xdr:rowOff>
    </xdr:from>
    <xdr:to>
      <xdr:col>1</xdr:col>
      <xdr:colOff>1464945</xdr:colOff>
      <xdr:row>4</xdr:row>
      <xdr:rowOff>0</xdr:rowOff>
    </xdr:to>
    <xdr:pic>
      <xdr:nvPicPr>
        <xdr:cNvPr id="1421" name="图片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9505" y="1339850"/>
          <a:ext cx="1385570" cy="1519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123825</xdr:colOff>
      <xdr:row>5</xdr:row>
      <xdr:rowOff>30480</xdr:rowOff>
    </xdr:from>
    <xdr:to>
      <xdr:col>1</xdr:col>
      <xdr:colOff>1499870</xdr:colOff>
      <xdr:row>5</xdr:row>
      <xdr:rowOff>1519555</xdr:rowOff>
    </xdr:to>
    <xdr:pic>
      <xdr:nvPicPr>
        <xdr:cNvPr id="1422" name="图片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3955" y="4451985"/>
          <a:ext cx="1376045" cy="148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63500</xdr:colOff>
      <xdr:row>6</xdr:row>
      <xdr:rowOff>60960</xdr:rowOff>
    </xdr:from>
    <xdr:to>
      <xdr:col>1</xdr:col>
      <xdr:colOff>1468120</xdr:colOff>
      <xdr:row>6</xdr:row>
      <xdr:rowOff>1550035</xdr:rowOff>
    </xdr:to>
    <xdr:pic>
      <xdr:nvPicPr>
        <xdr:cNvPr id="1423" name="图片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3630" y="6044565"/>
          <a:ext cx="1404620" cy="148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123825</xdr:colOff>
      <xdr:row>4</xdr:row>
      <xdr:rowOff>85725</xdr:rowOff>
    </xdr:from>
    <xdr:to>
      <xdr:col>1</xdr:col>
      <xdr:colOff>1401445</xdr:colOff>
      <xdr:row>4</xdr:row>
      <xdr:rowOff>1525270</xdr:rowOff>
    </xdr:to>
    <xdr:pic>
      <xdr:nvPicPr>
        <xdr:cNvPr id="1424" name="图片 1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63955" y="2945130"/>
          <a:ext cx="1277620" cy="143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84455</xdr:colOff>
      <xdr:row>7</xdr:row>
      <xdr:rowOff>24130</xdr:rowOff>
    </xdr:from>
    <xdr:to>
      <xdr:col>1</xdr:col>
      <xdr:colOff>1493520</xdr:colOff>
      <xdr:row>7</xdr:row>
      <xdr:rowOff>1507490</xdr:rowOff>
    </xdr:to>
    <xdr:pic>
      <xdr:nvPicPr>
        <xdr:cNvPr id="1425" name="图片 1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4585" y="7569835"/>
          <a:ext cx="1409065" cy="148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133350</xdr:colOff>
      <xdr:row>8</xdr:row>
      <xdr:rowOff>6350</xdr:rowOff>
    </xdr:from>
    <xdr:to>
      <xdr:col>1</xdr:col>
      <xdr:colOff>1488440</xdr:colOff>
      <xdr:row>8</xdr:row>
      <xdr:rowOff>1507490</xdr:rowOff>
    </xdr:to>
    <xdr:pic>
      <xdr:nvPicPr>
        <xdr:cNvPr id="1426" name="图片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73480" y="9114155"/>
          <a:ext cx="1355090" cy="150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117475</xdr:colOff>
      <xdr:row>9</xdr:row>
      <xdr:rowOff>54610</xdr:rowOff>
    </xdr:from>
    <xdr:to>
      <xdr:col>1</xdr:col>
      <xdr:colOff>1453515</xdr:colOff>
      <xdr:row>9</xdr:row>
      <xdr:rowOff>1543685</xdr:rowOff>
    </xdr:to>
    <xdr:pic>
      <xdr:nvPicPr>
        <xdr:cNvPr id="1427" name="图片 2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57605" y="10724515"/>
          <a:ext cx="1336040" cy="148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152400</xdr:colOff>
      <xdr:row>10</xdr:row>
      <xdr:rowOff>42545</xdr:rowOff>
    </xdr:from>
    <xdr:to>
      <xdr:col>1</xdr:col>
      <xdr:colOff>1453515</xdr:colOff>
      <xdr:row>10</xdr:row>
      <xdr:rowOff>1501140</xdr:rowOff>
    </xdr:to>
    <xdr:pic>
      <xdr:nvPicPr>
        <xdr:cNvPr id="1428" name="图片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92530" y="12274550"/>
          <a:ext cx="1301115" cy="145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79375</xdr:colOff>
      <xdr:row>11</xdr:row>
      <xdr:rowOff>18415</xdr:rowOff>
    </xdr:from>
    <xdr:to>
      <xdr:col>1</xdr:col>
      <xdr:colOff>1488440</xdr:colOff>
      <xdr:row>11</xdr:row>
      <xdr:rowOff>1513205</xdr:rowOff>
    </xdr:to>
    <xdr:pic>
      <xdr:nvPicPr>
        <xdr:cNvPr id="1429" name="图片 2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19505" y="13812520"/>
          <a:ext cx="1409065" cy="149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217805</xdr:colOff>
      <xdr:row>12</xdr:row>
      <xdr:rowOff>54610</xdr:rowOff>
    </xdr:from>
    <xdr:to>
      <xdr:col>1</xdr:col>
      <xdr:colOff>1424940</xdr:colOff>
      <xdr:row>13</xdr:row>
      <xdr:rowOff>0</xdr:rowOff>
    </xdr:to>
    <xdr:pic>
      <xdr:nvPicPr>
        <xdr:cNvPr id="1430" name="图片 2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57935" y="15410815"/>
          <a:ext cx="1207135" cy="1507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6350</xdr:rowOff>
    </xdr:from>
    <xdr:to>
      <xdr:col>4</xdr:col>
      <xdr:colOff>0</xdr:colOff>
      <xdr:row>6</xdr:row>
      <xdr:rowOff>1650365</xdr:rowOff>
    </xdr:to>
    <xdr:pic>
      <xdr:nvPicPr>
        <xdr:cNvPr id="2155" name="图片 1" descr=" 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7580" y="1103630"/>
          <a:ext cx="1927860" cy="1644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73660</xdr:colOff>
      <xdr:row>7</xdr:row>
      <xdr:rowOff>33020</xdr:rowOff>
    </xdr:from>
    <xdr:to>
      <xdr:col>4</xdr:col>
      <xdr:colOff>0</xdr:colOff>
      <xdr:row>7</xdr:row>
      <xdr:rowOff>1637030</xdr:rowOff>
    </xdr:to>
    <xdr:pic>
      <xdr:nvPicPr>
        <xdr:cNvPr id="2156" name="图片 2" descr=" 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1715" y="2806700"/>
          <a:ext cx="1863725" cy="1604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6"/>
  <sheetViews>
    <sheetView tabSelected="1" zoomScale="55" zoomScaleNormal="55" workbookViewId="0">
      <pane ySplit="1" topLeftCell="A2" activePane="bottomLeft" state="frozen"/>
      <selection pane="bottomLeft" activeCell="Y9" sqref="Y9"/>
    </sheetView>
  </sheetViews>
  <sheetFormatPr defaultColWidth="7.77734375" defaultRowHeight="21"/>
  <cols>
    <col min="1" max="1" width="12.44140625" style="28" customWidth="1"/>
    <col min="2" max="2" width="19.44140625" style="28" customWidth="1"/>
    <col min="3" max="3" width="27.109375" style="29" customWidth="1"/>
    <col min="4" max="4" width="5.88671875" style="29" customWidth="1"/>
    <col min="5" max="11" width="5.44140625" style="30" customWidth="1"/>
    <col min="12" max="12" width="6.88671875" style="30" customWidth="1"/>
    <col min="13" max="13" width="6.88671875" style="31" customWidth="1"/>
    <col min="14" max="14" width="15.109375" style="32" customWidth="1"/>
    <col min="15" max="18" width="22.5546875" style="33" customWidth="1"/>
    <col min="19" max="21" width="7.77734375" style="29"/>
    <col min="22" max="16384" width="7.77734375" style="28"/>
  </cols>
  <sheetData>
    <row r="1" spans="1:18" ht="34.15" customHeight="1">
      <c r="A1" s="34" t="s">
        <v>0</v>
      </c>
      <c r="B1" s="35" t="s">
        <v>1</v>
      </c>
      <c r="C1" s="35" t="s">
        <v>2</v>
      </c>
      <c r="D1" s="35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36" t="s">
        <v>12</v>
      </c>
      <c r="N1" s="37" t="s">
        <v>13</v>
      </c>
      <c r="O1" s="38" t="s">
        <v>14</v>
      </c>
      <c r="P1" s="38" t="s">
        <v>15</v>
      </c>
      <c r="Q1" s="38" t="s">
        <v>16</v>
      </c>
      <c r="R1" s="38" t="s">
        <v>17</v>
      </c>
    </row>
    <row r="2" spans="1:18" ht="34.15" customHeight="1">
      <c r="A2" s="34"/>
      <c r="B2" s="35"/>
      <c r="C2" s="35"/>
      <c r="D2" s="35" t="s">
        <v>18</v>
      </c>
      <c r="E2" s="36">
        <v>0</v>
      </c>
      <c r="F2" s="36">
        <v>1</v>
      </c>
      <c r="G2" s="36">
        <v>2</v>
      </c>
      <c r="H2" s="36">
        <v>3</v>
      </c>
      <c r="I2" s="36">
        <v>4</v>
      </c>
      <c r="J2" s="36">
        <v>5</v>
      </c>
      <c r="K2" s="36">
        <v>6</v>
      </c>
      <c r="L2" s="36"/>
      <c r="M2" s="36"/>
      <c r="N2" s="39"/>
      <c r="O2" s="38"/>
      <c r="P2" s="38"/>
      <c r="Q2" s="38"/>
      <c r="R2" s="38"/>
    </row>
    <row r="3" spans="1:18" ht="34.15" customHeight="1">
      <c r="A3" s="34"/>
      <c r="B3" s="35"/>
      <c r="C3" s="35"/>
      <c r="D3" s="35" t="s">
        <v>19</v>
      </c>
      <c r="E3" s="36">
        <v>0</v>
      </c>
      <c r="F3" s="36">
        <v>2</v>
      </c>
      <c r="G3" s="36">
        <v>4</v>
      </c>
      <c r="H3" s="36">
        <v>6</v>
      </c>
      <c r="I3" s="36">
        <v>8</v>
      </c>
      <c r="J3" s="36">
        <v>10</v>
      </c>
      <c r="K3" s="36">
        <v>12</v>
      </c>
      <c r="L3" s="36"/>
      <c r="M3" s="36"/>
      <c r="N3" s="40"/>
      <c r="O3" s="38"/>
      <c r="P3" s="38"/>
      <c r="Q3" s="38"/>
      <c r="R3" s="38"/>
    </row>
    <row r="4" spans="1:18" ht="123" customHeight="1">
      <c r="A4" s="41" t="s">
        <v>20</v>
      </c>
      <c r="B4" s="42"/>
      <c r="C4" s="43" t="s">
        <v>21</v>
      </c>
      <c r="D4" s="43" t="s">
        <v>18</v>
      </c>
      <c r="E4" s="44"/>
      <c r="F4" s="44">
        <v>10</v>
      </c>
      <c r="G4" s="44">
        <v>20</v>
      </c>
      <c r="H4" s="44">
        <v>40</v>
      </c>
      <c r="I4" s="44">
        <v>40</v>
      </c>
      <c r="J4" s="44">
        <v>40</v>
      </c>
      <c r="K4" s="44">
        <v>10</v>
      </c>
      <c r="L4" s="44"/>
      <c r="M4" s="44"/>
      <c r="N4" s="44">
        <v>160</v>
      </c>
      <c r="O4" s="45">
        <v>350</v>
      </c>
      <c r="P4" s="45">
        <f t="shared" ref="P4:P13" si="0">O4*0.45</f>
        <v>157.5</v>
      </c>
      <c r="Q4" s="45">
        <f t="shared" ref="Q4:Q13" si="1">O4*N4</f>
        <v>56000</v>
      </c>
      <c r="R4" s="45">
        <f t="shared" ref="R4:R13" si="2">P4*N4</f>
        <v>25200</v>
      </c>
    </row>
    <row r="5" spans="1:18" ht="123" customHeight="1">
      <c r="A5" s="41" t="s">
        <v>20</v>
      </c>
      <c r="B5" s="42"/>
      <c r="C5" s="43" t="s">
        <v>22</v>
      </c>
      <c r="D5" s="43" t="s">
        <v>18</v>
      </c>
      <c r="E5" s="44"/>
      <c r="F5" s="44">
        <v>10</v>
      </c>
      <c r="G5" s="44">
        <v>20</v>
      </c>
      <c r="H5" s="44">
        <v>40</v>
      </c>
      <c r="I5" s="44">
        <v>40</v>
      </c>
      <c r="J5" s="44">
        <v>40</v>
      </c>
      <c r="K5" s="44">
        <v>10</v>
      </c>
      <c r="L5" s="44"/>
      <c r="M5" s="44"/>
      <c r="N5" s="44">
        <v>160</v>
      </c>
      <c r="O5" s="45">
        <v>350</v>
      </c>
      <c r="P5" s="45">
        <f t="shared" si="0"/>
        <v>157.5</v>
      </c>
      <c r="Q5" s="45">
        <f t="shared" si="1"/>
        <v>56000</v>
      </c>
      <c r="R5" s="45">
        <f t="shared" si="2"/>
        <v>25200</v>
      </c>
    </row>
    <row r="6" spans="1:18" ht="123" customHeight="1">
      <c r="A6" s="41" t="s">
        <v>20</v>
      </c>
      <c r="B6" s="42"/>
      <c r="C6" s="43" t="s">
        <v>23</v>
      </c>
      <c r="D6" s="43" t="s">
        <v>18</v>
      </c>
      <c r="E6" s="44"/>
      <c r="F6" s="44">
        <v>10</v>
      </c>
      <c r="G6" s="44">
        <v>20</v>
      </c>
      <c r="H6" s="44">
        <v>40</v>
      </c>
      <c r="I6" s="44">
        <v>40</v>
      </c>
      <c r="J6" s="44">
        <v>40</v>
      </c>
      <c r="K6" s="44">
        <v>10</v>
      </c>
      <c r="L6" s="44"/>
      <c r="M6" s="44"/>
      <c r="N6" s="44">
        <v>160</v>
      </c>
      <c r="O6" s="45">
        <v>690</v>
      </c>
      <c r="P6" s="45">
        <f t="shared" si="0"/>
        <v>310.5</v>
      </c>
      <c r="Q6" s="45">
        <f t="shared" si="1"/>
        <v>110400</v>
      </c>
      <c r="R6" s="45">
        <f t="shared" si="2"/>
        <v>49680</v>
      </c>
    </row>
    <row r="7" spans="1:18" ht="123" customHeight="1">
      <c r="A7" s="41" t="s">
        <v>20</v>
      </c>
      <c r="B7" s="42"/>
      <c r="C7" s="43" t="s">
        <v>24</v>
      </c>
      <c r="D7" s="43" t="s">
        <v>18</v>
      </c>
      <c r="E7" s="44"/>
      <c r="F7" s="44">
        <v>10</v>
      </c>
      <c r="G7" s="44">
        <v>20</v>
      </c>
      <c r="H7" s="44">
        <v>40</v>
      </c>
      <c r="I7" s="44">
        <v>40</v>
      </c>
      <c r="J7" s="44">
        <v>40</v>
      </c>
      <c r="K7" s="44">
        <v>10</v>
      </c>
      <c r="L7" s="44"/>
      <c r="M7" s="44"/>
      <c r="N7" s="44">
        <v>160</v>
      </c>
      <c r="O7" s="45">
        <v>690</v>
      </c>
      <c r="P7" s="45">
        <f t="shared" si="0"/>
        <v>310.5</v>
      </c>
      <c r="Q7" s="45">
        <f t="shared" si="1"/>
        <v>110400</v>
      </c>
      <c r="R7" s="45">
        <f t="shared" si="2"/>
        <v>49680</v>
      </c>
    </row>
    <row r="8" spans="1:18" ht="123" customHeight="1">
      <c r="A8" s="41" t="s">
        <v>20</v>
      </c>
      <c r="B8" s="42"/>
      <c r="C8" s="43" t="s">
        <v>25</v>
      </c>
      <c r="D8" s="43" t="s">
        <v>18</v>
      </c>
      <c r="E8" s="44"/>
      <c r="F8" s="44">
        <v>10</v>
      </c>
      <c r="G8" s="44">
        <v>20</v>
      </c>
      <c r="H8" s="44">
        <v>40</v>
      </c>
      <c r="I8" s="44">
        <v>40</v>
      </c>
      <c r="J8" s="44">
        <v>40</v>
      </c>
      <c r="K8" s="44">
        <v>10</v>
      </c>
      <c r="L8" s="44"/>
      <c r="M8" s="44"/>
      <c r="N8" s="44">
        <v>160</v>
      </c>
      <c r="O8" s="45">
        <v>690</v>
      </c>
      <c r="P8" s="45">
        <f t="shared" si="0"/>
        <v>310.5</v>
      </c>
      <c r="Q8" s="45">
        <f t="shared" si="1"/>
        <v>110400</v>
      </c>
      <c r="R8" s="45">
        <f t="shared" si="2"/>
        <v>49680</v>
      </c>
    </row>
    <row r="9" spans="1:18" ht="123" customHeight="1">
      <c r="A9" s="41" t="s">
        <v>20</v>
      </c>
      <c r="B9" s="42"/>
      <c r="C9" s="43" t="s">
        <v>26</v>
      </c>
      <c r="D9" s="43" t="s">
        <v>18</v>
      </c>
      <c r="E9" s="44"/>
      <c r="F9" s="44">
        <v>10</v>
      </c>
      <c r="G9" s="44">
        <v>20</v>
      </c>
      <c r="H9" s="44">
        <v>40</v>
      </c>
      <c r="I9" s="44">
        <v>40</v>
      </c>
      <c r="J9" s="44">
        <v>40</v>
      </c>
      <c r="K9" s="44">
        <v>10</v>
      </c>
      <c r="L9" s="44"/>
      <c r="M9" s="44"/>
      <c r="N9" s="44">
        <v>160</v>
      </c>
      <c r="O9" s="45">
        <v>690</v>
      </c>
      <c r="P9" s="45">
        <f t="shared" si="0"/>
        <v>310.5</v>
      </c>
      <c r="Q9" s="45">
        <f t="shared" si="1"/>
        <v>110400</v>
      </c>
      <c r="R9" s="45">
        <f t="shared" si="2"/>
        <v>49680</v>
      </c>
    </row>
    <row r="10" spans="1:18" ht="123" customHeight="1">
      <c r="A10" s="41" t="s">
        <v>20</v>
      </c>
      <c r="B10" s="42"/>
      <c r="C10" s="43" t="s">
        <v>27</v>
      </c>
      <c r="D10" s="43" t="s">
        <v>18</v>
      </c>
      <c r="E10" s="44">
        <v>20</v>
      </c>
      <c r="F10" s="44">
        <v>30</v>
      </c>
      <c r="G10" s="44">
        <v>40</v>
      </c>
      <c r="H10" s="44">
        <v>40</v>
      </c>
      <c r="I10" s="44">
        <v>20</v>
      </c>
      <c r="J10" s="44">
        <v>10</v>
      </c>
      <c r="K10" s="44"/>
      <c r="L10" s="44"/>
      <c r="M10" s="44"/>
      <c r="N10" s="44">
        <v>160</v>
      </c>
      <c r="O10" s="45">
        <v>850</v>
      </c>
      <c r="P10" s="45">
        <f t="shared" si="0"/>
        <v>382.5</v>
      </c>
      <c r="Q10" s="45">
        <f t="shared" si="1"/>
        <v>136000</v>
      </c>
      <c r="R10" s="45">
        <f t="shared" si="2"/>
        <v>61200</v>
      </c>
    </row>
    <row r="11" spans="1:18" ht="123" customHeight="1">
      <c r="A11" s="41" t="s">
        <v>20</v>
      </c>
      <c r="B11" s="42"/>
      <c r="C11" s="43" t="s">
        <v>28</v>
      </c>
      <c r="D11" s="43" t="s">
        <v>18</v>
      </c>
      <c r="E11" s="44">
        <v>20</v>
      </c>
      <c r="F11" s="44">
        <v>30</v>
      </c>
      <c r="G11" s="44">
        <v>40</v>
      </c>
      <c r="H11" s="44">
        <v>40</v>
      </c>
      <c r="I11" s="44">
        <v>20</v>
      </c>
      <c r="J11" s="44">
        <v>10</v>
      </c>
      <c r="K11" s="44"/>
      <c r="L11" s="44"/>
      <c r="M11" s="44"/>
      <c r="N11" s="44">
        <v>160</v>
      </c>
      <c r="O11" s="45">
        <v>850</v>
      </c>
      <c r="P11" s="45">
        <f t="shared" si="0"/>
        <v>382.5</v>
      </c>
      <c r="Q11" s="45">
        <f t="shared" si="1"/>
        <v>136000</v>
      </c>
      <c r="R11" s="45">
        <f t="shared" si="2"/>
        <v>61200</v>
      </c>
    </row>
    <row r="12" spans="1:18" ht="123" customHeight="1">
      <c r="A12" s="41" t="s">
        <v>20</v>
      </c>
      <c r="B12" s="42"/>
      <c r="C12" s="43" t="s">
        <v>29</v>
      </c>
      <c r="D12" s="43" t="s">
        <v>18</v>
      </c>
      <c r="E12" s="44">
        <v>20</v>
      </c>
      <c r="F12" s="44">
        <v>30</v>
      </c>
      <c r="G12" s="44">
        <v>40</v>
      </c>
      <c r="H12" s="44">
        <v>40</v>
      </c>
      <c r="I12" s="44">
        <v>20</v>
      </c>
      <c r="J12" s="44">
        <v>10</v>
      </c>
      <c r="K12" s="44"/>
      <c r="L12" s="44"/>
      <c r="M12" s="44"/>
      <c r="N12" s="44">
        <v>160</v>
      </c>
      <c r="O12" s="45">
        <v>850</v>
      </c>
      <c r="P12" s="45">
        <f t="shared" si="0"/>
        <v>382.5</v>
      </c>
      <c r="Q12" s="45">
        <f t="shared" si="1"/>
        <v>136000</v>
      </c>
      <c r="R12" s="45">
        <f t="shared" si="2"/>
        <v>61200</v>
      </c>
    </row>
    <row r="13" spans="1:18" ht="123" customHeight="1">
      <c r="A13" s="41" t="s">
        <v>20</v>
      </c>
      <c r="B13" s="42"/>
      <c r="C13" s="43" t="s">
        <v>30</v>
      </c>
      <c r="D13" s="43" t="s">
        <v>18</v>
      </c>
      <c r="E13" s="44">
        <v>20</v>
      </c>
      <c r="F13" s="44">
        <v>30</v>
      </c>
      <c r="G13" s="44">
        <v>40</v>
      </c>
      <c r="H13" s="44">
        <v>40</v>
      </c>
      <c r="I13" s="44">
        <v>20</v>
      </c>
      <c r="J13" s="44">
        <v>10</v>
      </c>
      <c r="K13" s="44"/>
      <c r="L13" s="44"/>
      <c r="M13" s="44"/>
      <c r="N13" s="44">
        <v>160</v>
      </c>
      <c r="O13" s="45">
        <v>850</v>
      </c>
      <c r="P13" s="45">
        <f t="shared" si="0"/>
        <v>382.5</v>
      </c>
      <c r="Q13" s="45">
        <f t="shared" si="1"/>
        <v>136000</v>
      </c>
      <c r="R13" s="45">
        <f t="shared" si="2"/>
        <v>61200</v>
      </c>
    </row>
    <row r="14" spans="1:18" ht="55.5" customHeight="1">
      <c r="A14" s="46"/>
      <c r="B14" s="46"/>
      <c r="C14" s="46"/>
      <c r="D14" s="46"/>
      <c r="L14" s="30" t="s">
        <v>31</v>
      </c>
      <c r="M14" s="30"/>
      <c r="N14" s="47">
        <f>SUM(N4:N13)</f>
        <v>1600</v>
      </c>
      <c r="O14" s="48">
        <f>SUM(O4:O13)</f>
        <v>6860</v>
      </c>
      <c r="P14" s="48">
        <f>SUM(P4:P13)</f>
        <v>3087</v>
      </c>
      <c r="Q14" s="48">
        <f>SUM(Q4:Q13)</f>
        <v>1097600</v>
      </c>
      <c r="R14" s="48">
        <f>SUM(R4:R13)</f>
        <v>493920</v>
      </c>
    </row>
    <row r="15" spans="1:18">
      <c r="E15" s="49"/>
      <c r="F15" s="49"/>
      <c r="G15" s="49"/>
      <c r="H15" s="49"/>
      <c r="I15" s="49"/>
      <c r="J15" s="49"/>
      <c r="K15" s="49"/>
      <c r="L15" s="49"/>
      <c r="M15" s="49"/>
    </row>
    <row r="16" spans="1:18">
      <c r="E16" s="49"/>
      <c r="F16" s="49"/>
      <c r="G16" s="49"/>
      <c r="H16" s="49"/>
      <c r="I16" s="49"/>
      <c r="J16" s="49"/>
      <c r="K16" s="49"/>
      <c r="L16" s="49"/>
      <c r="M16" s="49"/>
    </row>
    <row r="17" spans="5:13">
      <c r="E17" s="49"/>
      <c r="F17" s="49"/>
      <c r="G17" s="49"/>
      <c r="H17" s="49"/>
      <c r="I17" s="49"/>
      <c r="J17" s="49"/>
      <c r="K17" s="49"/>
      <c r="L17" s="49"/>
      <c r="M17" s="49"/>
    </row>
    <row r="18" spans="5:13">
      <c r="E18" s="49"/>
      <c r="F18" s="49"/>
      <c r="G18" s="49"/>
      <c r="H18" s="49"/>
      <c r="I18" s="49"/>
      <c r="J18" s="49"/>
      <c r="K18" s="49"/>
      <c r="L18" s="49"/>
      <c r="M18" s="49"/>
    </row>
    <row r="19" spans="5:13">
      <c r="E19" s="49"/>
      <c r="F19" s="49"/>
      <c r="G19" s="49"/>
      <c r="H19" s="49"/>
      <c r="I19" s="49"/>
      <c r="J19" s="49"/>
      <c r="K19" s="49"/>
      <c r="L19" s="49"/>
      <c r="M19" s="49"/>
    </row>
    <row r="20" spans="5:13">
      <c r="E20" s="49"/>
      <c r="F20" s="49"/>
      <c r="G20" s="49"/>
      <c r="H20" s="49"/>
      <c r="I20" s="49"/>
      <c r="J20" s="49"/>
      <c r="K20" s="49"/>
      <c r="L20" s="49"/>
      <c r="M20" s="49"/>
    </row>
    <row r="21" spans="5:13">
      <c r="E21" s="49"/>
      <c r="F21" s="49"/>
      <c r="G21" s="49"/>
      <c r="H21" s="49"/>
      <c r="I21" s="49"/>
      <c r="J21" s="49"/>
      <c r="K21" s="49"/>
      <c r="L21" s="49"/>
      <c r="M21" s="49"/>
    </row>
    <row r="22" spans="5:13">
      <c r="E22" s="49"/>
      <c r="F22" s="49"/>
      <c r="G22" s="49"/>
      <c r="H22" s="49"/>
      <c r="I22" s="49"/>
      <c r="J22" s="49"/>
      <c r="K22" s="49"/>
      <c r="L22" s="49"/>
      <c r="M22" s="49"/>
    </row>
    <row r="23" spans="5:13">
      <c r="E23" s="49"/>
      <c r="F23" s="49"/>
      <c r="G23" s="49"/>
      <c r="H23" s="49"/>
      <c r="I23" s="49"/>
      <c r="J23" s="49"/>
      <c r="K23" s="49"/>
      <c r="L23" s="49"/>
      <c r="M23" s="49"/>
    </row>
    <row r="24" spans="5:13">
      <c r="E24" s="49"/>
      <c r="F24" s="49"/>
      <c r="G24" s="49"/>
      <c r="H24" s="49"/>
      <c r="I24" s="49"/>
      <c r="J24" s="49"/>
      <c r="K24" s="49"/>
      <c r="L24" s="49"/>
      <c r="M24" s="49"/>
    </row>
    <row r="25" spans="5:13">
      <c r="E25" s="49"/>
      <c r="F25" s="49"/>
      <c r="G25" s="49"/>
      <c r="H25" s="49"/>
      <c r="I25" s="49"/>
      <c r="J25" s="49"/>
      <c r="K25" s="49"/>
      <c r="L25" s="49"/>
      <c r="M25" s="49"/>
    </row>
    <row r="26" spans="5:13">
      <c r="E26" s="49"/>
      <c r="F26" s="49"/>
      <c r="G26" s="49"/>
      <c r="H26" s="49"/>
      <c r="I26" s="49"/>
      <c r="J26" s="49"/>
      <c r="K26" s="49"/>
      <c r="L26" s="49"/>
      <c r="M26" s="49"/>
    </row>
    <row r="27" spans="5:13">
      <c r="E27" s="49"/>
      <c r="F27" s="49"/>
      <c r="G27" s="49"/>
      <c r="H27" s="49"/>
      <c r="I27" s="49"/>
      <c r="J27" s="49"/>
      <c r="K27" s="49"/>
      <c r="L27" s="49"/>
      <c r="M27" s="49"/>
    </row>
    <row r="28" spans="5:13">
      <c r="E28" s="49"/>
      <c r="F28" s="49"/>
      <c r="G28" s="49"/>
      <c r="H28" s="49"/>
      <c r="I28" s="49"/>
      <c r="J28" s="49"/>
      <c r="K28" s="49"/>
      <c r="L28" s="49"/>
      <c r="M28" s="49"/>
    </row>
    <row r="29" spans="5:13">
      <c r="E29" s="49"/>
      <c r="F29" s="49"/>
      <c r="G29" s="49"/>
      <c r="H29" s="49"/>
      <c r="I29" s="49"/>
      <c r="J29" s="49"/>
      <c r="K29" s="49"/>
      <c r="L29" s="49"/>
      <c r="M29" s="49"/>
    </row>
    <row r="30" spans="5:13">
      <c r="E30" s="49"/>
      <c r="F30" s="49"/>
      <c r="G30" s="49"/>
      <c r="H30" s="49"/>
      <c r="I30" s="49"/>
      <c r="J30" s="49"/>
      <c r="K30" s="49"/>
      <c r="L30" s="49"/>
      <c r="M30" s="49"/>
    </row>
    <row r="31" spans="5:13">
      <c r="E31" s="49"/>
      <c r="F31" s="49"/>
      <c r="G31" s="49"/>
      <c r="H31" s="49"/>
      <c r="I31" s="49"/>
      <c r="J31" s="49"/>
      <c r="K31" s="49"/>
      <c r="L31" s="49"/>
      <c r="M31" s="49"/>
    </row>
    <row r="32" spans="5:13">
      <c r="E32" s="49"/>
      <c r="F32" s="49"/>
      <c r="G32" s="49"/>
      <c r="H32" s="49"/>
      <c r="I32" s="49"/>
      <c r="J32" s="49"/>
      <c r="K32" s="49"/>
      <c r="L32" s="49"/>
      <c r="M32" s="49"/>
    </row>
    <row r="33" spans="5:13">
      <c r="E33" s="49"/>
      <c r="F33" s="49"/>
      <c r="G33" s="49"/>
      <c r="H33" s="49"/>
      <c r="I33" s="49"/>
      <c r="J33" s="49"/>
      <c r="K33" s="49"/>
      <c r="L33" s="49"/>
      <c r="M33" s="49"/>
    </row>
    <row r="34" spans="5:13">
      <c r="E34" s="49"/>
      <c r="F34" s="49"/>
      <c r="G34" s="49"/>
      <c r="H34" s="49"/>
      <c r="I34" s="49"/>
      <c r="J34" s="49"/>
      <c r="K34" s="49"/>
      <c r="L34" s="49"/>
      <c r="M34" s="49"/>
    </row>
    <row r="35" spans="5:13">
      <c r="E35" s="49"/>
      <c r="F35" s="49"/>
      <c r="G35" s="49"/>
      <c r="H35" s="49"/>
      <c r="I35" s="49"/>
      <c r="J35" s="49"/>
      <c r="K35" s="49"/>
      <c r="L35" s="49"/>
      <c r="M35" s="49"/>
    </row>
    <row r="36" spans="5:13">
      <c r="E36" s="49"/>
      <c r="F36" s="49"/>
      <c r="G36" s="49"/>
      <c r="H36" s="49"/>
      <c r="I36" s="49"/>
      <c r="J36" s="49"/>
      <c r="K36" s="49"/>
      <c r="L36" s="49"/>
      <c r="M36" s="49"/>
    </row>
    <row r="37" spans="5:13">
      <c r="E37" s="49"/>
      <c r="F37" s="49"/>
      <c r="G37" s="49"/>
      <c r="H37" s="49"/>
      <c r="I37" s="49"/>
      <c r="J37" s="49"/>
      <c r="K37" s="49"/>
      <c r="L37" s="49"/>
      <c r="M37" s="49"/>
    </row>
    <row r="38" spans="5:13">
      <c r="E38" s="49"/>
      <c r="F38" s="49"/>
      <c r="G38" s="49"/>
      <c r="H38" s="49"/>
      <c r="I38" s="49"/>
      <c r="J38" s="49"/>
      <c r="K38" s="49"/>
      <c r="L38" s="49"/>
      <c r="M38" s="49"/>
    </row>
    <row r="39" spans="5:13">
      <c r="E39" s="49"/>
      <c r="F39" s="49"/>
      <c r="G39" s="49"/>
      <c r="H39" s="49"/>
      <c r="I39" s="49"/>
      <c r="J39" s="49"/>
      <c r="K39" s="49"/>
      <c r="L39" s="49"/>
      <c r="M39" s="49"/>
    </row>
    <row r="40" spans="5:13">
      <c r="E40" s="49"/>
      <c r="F40" s="49"/>
      <c r="G40" s="49"/>
      <c r="H40" s="49"/>
      <c r="I40" s="49"/>
      <c r="J40" s="49"/>
      <c r="K40" s="49"/>
      <c r="L40" s="49"/>
      <c r="M40" s="49"/>
    </row>
    <row r="41" spans="5:13">
      <c r="E41" s="49"/>
      <c r="F41" s="49"/>
      <c r="G41" s="49"/>
      <c r="H41" s="49"/>
      <c r="I41" s="49"/>
      <c r="J41" s="49"/>
      <c r="K41" s="49"/>
      <c r="L41" s="49"/>
      <c r="M41" s="49"/>
    </row>
    <row r="42" spans="5:13">
      <c r="E42" s="49"/>
      <c r="F42" s="49"/>
      <c r="G42" s="49"/>
      <c r="H42" s="49"/>
      <c r="I42" s="49"/>
      <c r="J42" s="49"/>
      <c r="K42" s="49"/>
      <c r="L42" s="49"/>
      <c r="M42" s="49"/>
    </row>
    <row r="43" spans="5:13">
      <c r="E43" s="49"/>
      <c r="F43" s="49"/>
      <c r="G43" s="49"/>
      <c r="H43" s="49"/>
      <c r="I43" s="49"/>
      <c r="J43" s="49"/>
      <c r="K43" s="49"/>
      <c r="L43" s="49"/>
      <c r="M43" s="49"/>
    </row>
    <row r="44" spans="5:13">
      <c r="E44" s="49"/>
      <c r="F44" s="49"/>
      <c r="G44" s="49"/>
      <c r="H44" s="49"/>
      <c r="I44" s="49"/>
      <c r="J44" s="49"/>
      <c r="K44" s="49"/>
      <c r="L44" s="49"/>
      <c r="M44" s="49"/>
    </row>
    <row r="45" spans="5:13">
      <c r="E45" s="49"/>
      <c r="F45" s="49"/>
      <c r="G45" s="49"/>
      <c r="H45" s="49"/>
      <c r="I45" s="49"/>
      <c r="J45" s="49"/>
      <c r="K45" s="49"/>
      <c r="L45" s="49"/>
      <c r="M45" s="49"/>
    </row>
    <row r="46" spans="5:13">
      <c r="E46" s="49"/>
      <c r="F46" s="49"/>
      <c r="G46" s="49"/>
      <c r="H46" s="49"/>
      <c r="I46" s="49"/>
      <c r="J46" s="49"/>
      <c r="K46" s="49"/>
      <c r="L46" s="49"/>
      <c r="M46" s="49"/>
    </row>
    <row r="47" spans="5:13">
      <c r="E47" s="49"/>
      <c r="F47" s="49"/>
      <c r="G47" s="49"/>
      <c r="H47" s="49"/>
      <c r="I47" s="49"/>
      <c r="J47" s="49"/>
      <c r="K47" s="49"/>
      <c r="L47" s="49"/>
      <c r="M47" s="49"/>
    </row>
    <row r="48" spans="5:13">
      <c r="E48" s="49"/>
      <c r="F48" s="49"/>
      <c r="G48" s="49"/>
      <c r="H48" s="49"/>
      <c r="I48" s="49"/>
      <c r="J48" s="49"/>
      <c r="K48" s="49"/>
      <c r="L48" s="49"/>
      <c r="M48" s="49"/>
    </row>
    <row r="49" spans="5:13">
      <c r="E49" s="49"/>
      <c r="F49" s="49"/>
      <c r="G49" s="49"/>
      <c r="H49" s="49"/>
      <c r="I49" s="49"/>
      <c r="J49" s="49"/>
      <c r="K49" s="49"/>
      <c r="L49" s="49"/>
      <c r="M49" s="49"/>
    </row>
    <row r="50" spans="5:13">
      <c r="E50" s="49"/>
      <c r="F50" s="49"/>
      <c r="G50" s="49"/>
      <c r="H50" s="49"/>
      <c r="I50" s="49"/>
      <c r="J50" s="49"/>
      <c r="K50" s="49"/>
      <c r="L50" s="49"/>
      <c r="M50" s="49"/>
    </row>
    <row r="51" spans="5:13">
      <c r="E51" s="49"/>
      <c r="F51" s="49"/>
      <c r="G51" s="49"/>
      <c r="H51" s="49"/>
      <c r="I51" s="49"/>
      <c r="J51" s="49"/>
      <c r="K51" s="49"/>
      <c r="L51" s="49"/>
      <c r="M51" s="49"/>
    </row>
    <row r="52" spans="5:13">
      <c r="E52" s="49"/>
      <c r="F52" s="49"/>
      <c r="G52" s="49"/>
      <c r="H52" s="49"/>
      <c r="I52" s="49"/>
      <c r="J52" s="49"/>
      <c r="K52" s="49"/>
      <c r="L52" s="49"/>
      <c r="M52" s="49"/>
    </row>
    <row r="53" spans="5:13">
      <c r="E53" s="49"/>
      <c r="F53" s="49"/>
      <c r="G53" s="49"/>
      <c r="H53" s="49"/>
      <c r="I53" s="49"/>
      <c r="J53" s="49"/>
      <c r="K53" s="49"/>
      <c r="L53" s="49"/>
      <c r="M53" s="49"/>
    </row>
    <row r="54" spans="5:13">
      <c r="E54" s="49"/>
      <c r="F54" s="49"/>
      <c r="G54" s="49"/>
      <c r="H54" s="49"/>
      <c r="I54" s="49"/>
      <c r="J54" s="49"/>
      <c r="K54" s="49"/>
      <c r="L54" s="49"/>
      <c r="M54" s="49"/>
    </row>
    <row r="55" spans="5:13">
      <c r="E55" s="49"/>
      <c r="F55" s="49"/>
      <c r="G55" s="49"/>
      <c r="H55" s="49"/>
      <c r="I55" s="49"/>
      <c r="J55" s="49"/>
      <c r="K55" s="49"/>
      <c r="L55" s="49"/>
      <c r="M55" s="49"/>
    </row>
    <row r="56" spans="5:13">
      <c r="E56" s="49"/>
      <c r="F56" s="49"/>
      <c r="G56" s="49"/>
      <c r="H56" s="49"/>
      <c r="I56" s="49"/>
      <c r="J56" s="49"/>
      <c r="K56" s="49"/>
      <c r="L56" s="49"/>
      <c r="M56" s="49"/>
    </row>
    <row r="57" spans="5:13">
      <c r="E57" s="49"/>
      <c r="F57" s="49"/>
      <c r="G57" s="49"/>
      <c r="H57" s="49"/>
      <c r="I57" s="49"/>
      <c r="J57" s="49"/>
      <c r="K57" s="49"/>
      <c r="L57" s="49"/>
      <c r="M57" s="49"/>
    </row>
    <row r="58" spans="5:13">
      <c r="E58" s="49"/>
      <c r="F58" s="49"/>
      <c r="G58" s="49"/>
      <c r="H58" s="49"/>
      <c r="I58" s="49"/>
      <c r="J58" s="49"/>
      <c r="K58" s="49"/>
      <c r="L58" s="49"/>
      <c r="M58" s="49"/>
    </row>
    <row r="59" spans="5:13">
      <c r="E59" s="49"/>
      <c r="F59" s="49"/>
      <c r="G59" s="49"/>
      <c r="H59" s="49"/>
      <c r="I59" s="49"/>
      <c r="J59" s="49"/>
      <c r="K59" s="49"/>
      <c r="L59" s="49"/>
      <c r="M59" s="49"/>
    </row>
    <row r="60" spans="5:13">
      <c r="E60" s="49"/>
      <c r="F60" s="49"/>
      <c r="G60" s="49"/>
      <c r="H60" s="49"/>
      <c r="I60" s="49"/>
      <c r="J60" s="49"/>
      <c r="K60" s="49"/>
      <c r="L60" s="49"/>
      <c r="M60" s="49"/>
    </row>
    <row r="61" spans="5:13">
      <c r="E61" s="49"/>
      <c r="F61" s="49"/>
      <c r="G61" s="49"/>
      <c r="H61" s="49"/>
      <c r="I61" s="49"/>
      <c r="J61" s="49"/>
      <c r="K61" s="49"/>
      <c r="L61" s="49"/>
      <c r="M61" s="49"/>
    </row>
    <row r="62" spans="5:13">
      <c r="E62" s="49"/>
      <c r="F62" s="49"/>
      <c r="G62" s="49"/>
      <c r="H62" s="49"/>
      <c r="I62" s="49"/>
      <c r="J62" s="49"/>
      <c r="K62" s="49"/>
      <c r="L62" s="49"/>
      <c r="M62" s="49"/>
    </row>
    <row r="63" spans="5:13">
      <c r="E63" s="49"/>
      <c r="F63" s="49"/>
      <c r="G63" s="49"/>
      <c r="H63" s="49"/>
      <c r="I63" s="49"/>
      <c r="J63" s="49"/>
      <c r="K63" s="49"/>
      <c r="L63" s="49"/>
      <c r="M63" s="49"/>
    </row>
    <row r="64" spans="5:13">
      <c r="E64" s="49"/>
      <c r="F64" s="49"/>
      <c r="G64" s="49"/>
      <c r="H64" s="49"/>
      <c r="I64" s="49"/>
      <c r="J64" s="49"/>
      <c r="K64" s="49"/>
      <c r="L64" s="49"/>
      <c r="M64" s="49"/>
    </row>
    <row r="65" spans="5:13">
      <c r="E65" s="49"/>
      <c r="F65" s="49"/>
      <c r="G65" s="49"/>
      <c r="H65" s="49"/>
      <c r="I65" s="49"/>
      <c r="J65" s="49"/>
      <c r="K65" s="49"/>
      <c r="L65" s="49"/>
      <c r="M65" s="49"/>
    </row>
    <row r="66" spans="5:13">
      <c r="E66" s="49"/>
      <c r="F66" s="49"/>
      <c r="G66" s="49"/>
      <c r="H66" s="49"/>
      <c r="I66" s="49"/>
      <c r="J66" s="49"/>
      <c r="K66" s="49"/>
      <c r="L66" s="49"/>
      <c r="M66" s="49"/>
    </row>
    <row r="67" spans="5:13">
      <c r="E67" s="49"/>
      <c r="F67" s="49"/>
      <c r="G67" s="49"/>
      <c r="H67" s="49"/>
      <c r="I67" s="49"/>
      <c r="J67" s="49"/>
      <c r="K67" s="49"/>
      <c r="L67" s="49"/>
      <c r="M67" s="49"/>
    </row>
    <row r="68" spans="5:13">
      <c r="E68" s="49"/>
      <c r="F68" s="49"/>
      <c r="G68" s="49"/>
      <c r="H68" s="49"/>
      <c r="I68" s="49"/>
      <c r="J68" s="49"/>
      <c r="K68" s="49"/>
      <c r="L68" s="49"/>
      <c r="M68" s="49"/>
    </row>
    <row r="69" spans="5:13">
      <c r="E69" s="49"/>
      <c r="F69" s="49"/>
      <c r="G69" s="49"/>
      <c r="H69" s="49"/>
      <c r="I69" s="49"/>
      <c r="J69" s="49"/>
      <c r="K69" s="49"/>
      <c r="L69" s="49"/>
      <c r="M69" s="49"/>
    </row>
    <row r="70" spans="5:13">
      <c r="E70" s="49"/>
      <c r="F70" s="49"/>
      <c r="G70" s="49"/>
      <c r="H70" s="49"/>
      <c r="I70" s="49"/>
      <c r="J70" s="49"/>
      <c r="K70" s="49"/>
      <c r="L70" s="49"/>
      <c r="M70" s="49"/>
    </row>
    <row r="71" spans="5:13">
      <c r="E71" s="49"/>
      <c r="F71" s="49"/>
      <c r="G71" s="49"/>
      <c r="H71" s="49"/>
      <c r="I71" s="49"/>
      <c r="J71" s="49"/>
      <c r="K71" s="49"/>
      <c r="L71" s="49"/>
      <c r="M71" s="49"/>
    </row>
    <row r="72" spans="5:13">
      <c r="E72" s="49"/>
      <c r="F72" s="49"/>
      <c r="G72" s="49"/>
      <c r="H72" s="49"/>
      <c r="I72" s="49"/>
      <c r="J72" s="49"/>
      <c r="K72" s="49"/>
      <c r="L72" s="49"/>
      <c r="M72" s="49"/>
    </row>
    <row r="73" spans="5:13">
      <c r="E73" s="49"/>
      <c r="F73" s="49"/>
      <c r="G73" s="49"/>
      <c r="H73" s="49"/>
      <c r="I73" s="49"/>
      <c r="J73" s="49"/>
      <c r="K73" s="49"/>
      <c r="L73" s="49"/>
      <c r="M73" s="49"/>
    </row>
    <row r="74" spans="5:13">
      <c r="E74" s="49"/>
      <c r="F74" s="49"/>
      <c r="G74" s="49"/>
      <c r="H74" s="49"/>
      <c r="I74" s="49"/>
      <c r="J74" s="49"/>
      <c r="K74" s="49"/>
      <c r="L74" s="49"/>
      <c r="M74" s="49"/>
    </row>
    <row r="75" spans="5:13">
      <c r="E75" s="49"/>
      <c r="F75" s="49"/>
      <c r="G75" s="49"/>
      <c r="H75" s="49"/>
      <c r="I75" s="49"/>
      <c r="J75" s="49"/>
      <c r="K75" s="49"/>
      <c r="L75" s="49"/>
      <c r="M75" s="49"/>
    </row>
    <row r="76" spans="5:13">
      <c r="E76" s="49"/>
      <c r="F76" s="49"/>
      <c r="G76" s="49"/>
      <c r="H76" s="49"/>
      <c r="I76" s="49"/>
      <c r="J76" s="49"/>
      <c r="K76" s="49"/>
      <c r="L76" s="49"/>
      <c r="M76" s="49"/>
    </row>
    <row r="77" spans="5:13">
      <c r="E77" s="49"/>
      <c r="F77" s="49"/>
      <c r="G77" s="49"/>
      <c r="H77" s="49"/>
      <c r="I77" s="49"/>
      <c r="J77" s="49"/>
      <c r="K77" s="49"/>
      <c r="L77" s="49"/>
      <c r="M77" s="49"/>
    </row>
    <row r="78" spans="5:13">
      <c r="E78" s="49"/>
      <c r="F78" s="49"/>
      <c r="G78" s="49"/>
      <c r="H78" s="49"/>
      <c r="I78" s="49"/>
      <c r="J78" s="49"/>
      <c r="K78" s="49"/>
      <c r="L78" s="49"/>
      <c r="M78" s="49"/>
    </row>
    <row r="79" spans="5:13">
      <c r="E79" s="49"/>
      <c r="F79" s="49"/>
      <c r="G79" s="49"/>
      <c r="H79" s="49"/>
      <c r="I79" s="49"/>
      <c r="J79" s="49"/>
      <c r="K79" s="49"/>
      <c r="L79" s="49"/>
      <c r="M79" s="49"/>
    </row>
    <row r="80" spans="5:13">
      <c r="E80" s="49"/>
      <c r="F80" s="49"/>
      <c r="G80" s="49"/>
      <c r="H80" s="49"/>
      <c r="I80" s="49"/>
      <c r="J80" s="49"/>
      <c r="K80" s="49"/>
      <c r="L80" s="49"/>
      <c r="M80" s="49"/>
    </row>
    <row r="81" spans="5:13">
      <c r="E81" s="49"/>
      <c r="F81" s="49"/>
      <c r="G81" s="49"/>
      <c r="H81" s="49"/>
      <c r="I81" s="49"/>
      <c r="J81" s="49"/>
      <c r="K81" s="49"/>
      <c r="L81" s="49"/>
      <c r="M81" s="49"/>
    </row>
    <row r="82" spans="5:13">
      <c r="E82" s="49"/>
      <c r="F82" s="49"/>
      <c r="G82" s="49"/>
      <c r="H82" s="49"/>
      <c r="I82" s="49"/>
      <c r="J82" s="49"/>
      <c r="K82" s="49"/>
      <c r="L82" s="49"/>
      <c r="M82" s="49"/>
    </row>
    <row r="83" spans="5:13">
      <c r="E83" s="49"/>
      <c r="F83" s="49"/>
      <c r="G83" s="49"/>
      <c r="H83" s="49"/>
      <c r="I83" s="49"/>
      <c r="J83" s="49"/>
      <c r="K83" s="49"/>
      <c r="L83" s="49"/>
      <c r="M83" s="49"/>
    </row>
    <row r="84" spans="5:13">
      <c r="E84" s="49"/>
      <c r="F84" s="49"/>
      <c r="G84" s="49"/>
      <c r="H84" s="49"/>
      <c r="I84" s="49"/>
      <c r="J84" s="49"/>
      <c r="K84" s="49"/>
      <c r="L84" s="49"/>
      <c r="M84" s="49"/>
    </row>
    <row r="85" spans="5:13">
      <c r="E85" s="49"/>
      <c r="F85" s="49"/>
      <c r="G85" s="49"/>
      <c r="H85" s="49"/>
      <c r="I85" s="49"/>
      <c r="J85" s="49"/>
      <c r="K85" s="49"/>
      <c r="L85" s="49"/>
      <c r="M85" s="49"/>
    </row>
    <row r="86" spans="5:13">
      <c r="E86" s="49"/>
      <c r="F86" s="49"/>
      <c r="G86" s="49"/>
      <c r="H86" s="49"/>
      <c r="I86" s="49"/>
      <c r="J86" s="49"/>
      <c r="K86" s="49"/>
      <c r="L86" s="49"/>
      <c r="M86" s="49"/>
    </row>
    <row r="87" spans="5:13">
      <c r="E87" s="49"/>
      <c r="F87" s="49"/>
      <c r="G87" s="49"/>
      <c r="H87" s="49"/>
      <c r="I87" s="49"/>
      <c r="J87" s="49"/>
      <c r="K87" s="49"/>
      <c r="L87" s="49"/>
      <c r="M87" s="49"/>
    </row>
    <row r="88" spans="5:13">
      <c r="E88" s="49"/>
      <c r="F88" s="49"/>
      <c r="G88" s="49"/>
      <c r="H88" s="49"/>
      <c r="I88" s="49"/>
      <c r="J88" s="49"/>
      <c r="K88" s="49"/>
      <c r="L88" s="49"/>
      <c r="M88" s="49"/>
    </row>
    <row r="89" spans="5:13">
      <c r="E89" s="49"/>
      <c r="F89" s="49"/>
      <c r="G89" s="49"/>
      <c r="H89" s="49"/>
      <c r="I89" s="49"/>
      <c r="J89" s="49"/>
      <c r="K89" s="49"/>
      <c r="L89" s="49"/>
      <c r="M89" s="49"/>
    </row>
    <row r="90" spans="5:13">
      <c r="E90" s="49"/>
      <c r="F90" s="49"/>
      <c r="G90" s="49"/>
      <c r="H90" s="49"/>
      <c r="I90" s="49"/>
      <c r="J90" s="49"/>
      <c r="K90" s="49"/>
      <c r="L90" s="49"/>
      <c r="M90" s="49"/>
    </row>
    <row r="91" spans="5:13">
      <c r="E91" s="49"/>
      <c r="F91" s="49"/>
      <c r="G91" s="49"/>
      <c r="H91" s="49"/>
      <c r="I91" s="49"/>
      <c r="J91" s="49"/>
      <c r="K91" s="49"/>
      <c r="L91" s="49"/>
      <c r="M91" s="49"/>
    </row>
    <row r="92" spans="5:13">
      <c r="E92" s="49"/>
      <c r="F92" s="49"/>
      <c r="G92" s="49"/>
      <c r="H92" s="49"/>
      <c r="I92" s="49"/>
      <c r="J92" s="49"/>
      <c r="K92" s="49"/>
      <c r="L92" s="49"/>
      <c r="M92" s="49"/>
    </row>
    <row r="93" spans="5:13">
      <c r="E93" s="49"/>
      <c r="F93" s="49"/>
      <c r="G93" s="49"/>
      <c r="H93" s="49"/>
      <c r="I93" s="49"/>
      <c r="J93" s="49"/>
      <c r="K93" s="49"/>
      <c r="L93" s="49"/>
      <c r="M93" s="49"/>
    </row>
    <row r="94" spans="5:13">
      <c r="E94" s="49"/>
      <c r="F94" s="49"/>
      <c r="G94" s="49"/>
      <c r="H94" s="49"/>
      <c r="I94" s="49"/>
      <c r="J94" s="49"/>
      <c r="K94" s="49"/>
      <c r="L94" s="49"/>
      <c r="M94" s="49"/>
    </row>
    <row r="95" spans="5:13">
      <c r="E95" s="49"/>
      <c r="F95" s="49"/>
      <c r="G95" s="49"/>
      <c r="H95" s="49"/>
      <c r="I95" s="49"/>
      <c r="J95" s="49"/>
      <c r="K95" s="49"/>
      <c r="L95" s="49"/>
      <c r="M95" s="49"/>
    </row>
    <row r="96" spans="5:13">
      <c r="E96" s="49"/>
      <c r="F96" s="49"/>
      <c r="G96" s="49"/>
      <c r="H96" s="49"/>
      <c r="I96" s="49"/>
      <c r="J96" s="49"/>
      <c r="K96" s="49"/>
      <c r="L96" s="49"/>
      <c r="M96" s="49"/>
    </row>
    <row r="97" spans="5:13">
      <c r="E97" s="49"/>
      <c r="F97" s="49"/>
      <c r="G97" s="49"/>
      <c r="H97" s="49"/>
      <c r="I97" s="49"/>
      <c r="J97" s="49"/>
      <c r="K97" s="49"/>
      <c r="L97" s="49"/>
      <c r="M97" s="49"/>
    </row>
    <row r="98" spans="5:13">
      <c r="E98" s="49"/>
      <c r="F98" s="49"/>
      <c r="G98" s="49"/>
      <c r="H98" s="49"/>
      <c r="I98" s="49"/>
      <c r="J98" s="49"/>
      <c r="K98" s="49"/>
      <c r="L98" s="49"/>
      <c r="M98" s="49"/>
    </row>
    <row r="99" spans="5:13">
      <c r="E99" s="49"/>
      <c r="F99" s="49"/>
      <c r="G99" s="49"/>
      <c r="H99" s="49"/>
      <c r="I99" s="49"/>
      <c r="J99" s="49"/>
      <c r="K99" s="49"/>
      <c r="L99" s="49"/>
      <c r="M99" s="49"/>
    </row>
    <row r="100" spans="5:13">
      <c r="E100" s="49"/>
      <c r="F100" s="49"/>
      <c r="G100" s="49"/>
      <c r="H100" s="49"/>
      <c r="I100" s="49"/>
      <c r="J100" s="49"/>
      <c r="K100" s="49"/>
      <c r="L100" s="49"/>
      <c r="M100" s="49"/>
    </row>
    <row r="101" spans="5:13">
      <c r="E101" s="49"/>
      <c r="F101" s="49"/>
      <c r="G101" s="49"/>
      <c r="H101" s="49"/>
      <c r="I101" s="49"/>
      <c r="J101" s="49"/>
      <c r="K101" s="49"/>
      <c r="L101" s="49"/>
      <c r="M101" s="49"/>
    </row>
    <row r="102" spans="5:13">
      <c r="E102" s="49"/>
      <c r="F102" s="49"/>
      <c r="G102" s="49"/>
      <c r="H102" s="49"/>
      <c r="I102" s="49"/>
      <c r="J102" s="49"/>
      <c r="K102" s="49"/>
      <c r="L102" s="49"/>
      <c r="M102" s="49"/>
    </row>
    <row r="103" spans="5:13">
      <c r="E103" s="49"/>
      <c r="F103" s="49"/>
      <c r="G103" s="49"/>
      <c r="H103" s="49"/>
      <c r="I103" s="49"/>
      <c r="J103" s="49"/>
      <c r="K103" s="49"/>
      <c r="L103" s="49"/>
      <c r="M103" s="49"/>
    </row>
    <row r="104" spans="5:13">
      <c r="E104" s="49"/>
      <c r="F104" s="49"/>
      <c r="G104" s="49"/>
      <c r="H104" s="49"/>
      <c r="I104" s="49"/>
      <c r="J104" s="49"/>
      <c r="K104" s="49"/>
      <c r="L104" s="49"/>
      <c r="M104" s="49"/>
    </row>
    <row r="105" spans="5:13">
      <c r="E105" s="49"/>
      <c r="F105" s="49"/>
      <c r="G105" s="49"/>
      <c r="H105" s="49"/>
      <c r="I105" s="49"/>
      <c r="J105" s="49"/>
      <c r="K105" s="49"/>
      <c r="L105" s="49"/>
      <c r="M105" s="49"/>
    </row>
    <row r="106" spans="5:13">
      <c r="E106" s="49"/>
      <c r="F106" s="49"/>
      <c r="G106" s="49"/>
      <c r="H106" s="49"/>
      <c r="I106" s="49"/>
      <c r="J106" s="49"/>
      <c r="K106" s="49"/>
      <c r="L106" s="49"/>
      <c r="M106" s="49"/>
    </row>
    <row r="107" spans="5:13">
      <c r="E107" s="49"/>
      <c r="F107" s="49"/>
      <c r="G107" s="49"/>
      <c r="H107" s="49"/>
      <c r="I107" s="49"/>
      <c r="J107" s="49"/>
      <c r="K107" s="49"/>
      <c r="L107" s="49"/>
      <c r="M107" s="49"/>
    </row>
    <row r="108" spans="5:13">
      <c r="E108" s="49"/>
      <c r="F108" s="49"/>
      <c r="G108" s="49"/>
      <c r="H108" s="49"/>
      <c r="I108" s="49"/>
      <c r="J108" s="49"/>
      <c r="K108" s="49"/>
      <c r="L108" s="49"/>
      <c r="M108" s="49"/>
    </row>
    <row r="109" spans="5:13">
      <c r="E109" s="49"/>
      <c r="F109" s="49"/>
      <c r="G109" s="49"/>
      <c r="H109" s="49"/>
      <c r="I109" s="49"/>
      <c r="J109" s="49"/>
      <c r="K109" s="49"/>
      <c r="L109" s="49"/>
      <c r="M109" s="49"/>
    </row>
    <row r="110" spans="5:13">
      <c r="E110" s="49"/>
      <c r="F110" s="49"/>
      <c r="G110" s="49"/>
      <c r="H110" s="49"/>
      <c r="I110" s="49"/>
      <c r="J110" s="49"/>
      <c r="K110" s="49"/>
      <c r="L110" s="49"/>
      <c r="M110" s="49"/>
    </row>
    <row r="111" spans="5:13"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5:13"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5:13"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5:13"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5:13"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5:13"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5:13"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5:13"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5:13"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5:13"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5:13"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5:13"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5:13">
      <c r="E123" s="49"/>
      <c r="F123" s="49"/>
      <c r="G123" s="49"/>
      <c r="H123" s="49"/>
      <c r="I123" s="49"/>
      <c r="J123" s="49"/>
      <c r="K123" s="49"/>
      <c r="L123" s="49"/>
      <c r="M123" s="49"/>
    </row>
    <row r="124" spans="5:13">
      <c r="E124" s="49"/>
      <c r="F124" s="49"/>
      <c r="G124" s="49"/>
      <c r="H124" s="49"/>
      <c r="I124" s="49"/>
      <c r="J124" s="49"/>
      <c r="K124" s="49"/>
      <c r="L124" s="49"/>
      <c r="M124" s="49"/>
    </row>
    <row r="125" spans="5:13">
      <c r="E125" s="49"/>
      <c r="F125" s="49"/>
      <c r="G125" s="49"/>
      <c r="H125" s="49"/>
      <c r="I125" s="49"/>
      <c r="J125" s="49"/>
      <c r="K125" s="49"/>
      <c r="L125" s="49"/>
      <c r="M125" s="49"/>
    </row>
    <row r="126" spans="5:13">
      <c r="E126" s="49"/>
      <c r="F126" s="49"/>
      <c r="G126" s="49"/>
      <c r="H126" s="49"/>
      <c r="I126" s="49"/>
      <c r="J126" s="49"/>
      <c r="K126" s="49"/>
      <c r="L126" s="49"/>
      <c r="M126" s="49"/>
    </row>
    <row r="127" spans="5:13">
      <c r="E127" s="49"/>
      <c r="F127" s="49"/>
      <c r="G127" s="49"/>
      <c r="H127" s="49"/>
      <c r="I127" s="49"/>
      <c r="J127" s="49"/>
      <c r="K127" s="49"/>
      <c r="L127" s="49"/>
      <c r="M127" s="49"/>
    </row>
    <row r="128" spans="5:13">
      <c r="E128" s="49"/>
      <c r="F128" s="49"/>
      <c r="G128" s="49"/>
      <c r="H128" s="49"/>
      <c r="I128" s="49"/>
      <c r="J128" s="49"/>
      <c r="K128" s="49"/>
      <c r="L128" s="49"/>
      <c r="M128" s="49"/>
    </row>
    <row r="129" spans="5:13">
      <c r="E129" s="49"/>
      <c r="F129" s="49"/>
      <c r="G129" s="49"/>
      <c r="H129" s="49"/>
      <c r="I129" s="49"/>
      <c r="J129" s="49"/>
      <c r="K129" s="49"/>
      <c r="L129" s="49"/>
      <c r="M129" s="49"/>
    </row>
    <row r="130" spans="5:13">
      <c r="E130" s="49"/>
      <c r="F130" s="49"/>
      <c r="G130" s="49"/>
      <c r="H130" s="49"/>
      <c r="I130" s="49"/>
      <c r="J130" s="49"/>
      <c r="K130" s="49"/>
      <c r="L130" s="49"/>
      <c r="M130" s="49"/>
    </row>
    <row r="131" spans="5:13">
      <c r="E131" s="49"/>
      <c r="F131" s="49"/>
      <c r="G131" s="49"/>
      <c r="H131" s="49"/>
      <c r="I131" s="49"/>
      <c r="J131" s="49"/>
      <c r="K131" s="49"/>
      <c r="L131" s="49"/>
      <c r="M131" s="49"/>
    </row>
    <row r="132" spans="5:13">
      <c r="E132" s="49"/>
      <c r="F132" s="49"/>
      <c r="G132" s="49"/>
      <c r="H132" s="49"/>
      <c r="I132" s="49"/>
      <c r="J132" s="49"/>
      <c r="K132" s="49"/>
      <c r="L132" s="49"/>
      <c r="M132" s="49"/>
    </row>
    <row r="133" spans="5:13">
      <c r="E133" s="49"/>
      <c r="F133" s="49"/>
      <c r="G133" s="49"/>
      <c r="H133" s="49"/>
      <c r="I133" s="49"/>
      <c r="J133" s="49"/>
      <c r="K133" s="49"/>
      <c r="L133" s="49"/>
      <c r="M133" s="49"/>
    </row>
    <row r="134" spans="5:13">
      <c r="E134" s="49"/>
      <c r="F134" s="49"/>
      <c r="G134" s="49"/>
      <c r="H134" s="49"/>
      <c r="I134" s="49"/>
      <c r="J134" s="49"/>
      <c r="K134" s="49"/>
      <c r="L134" s="49"/>
      <c r="M134" s="49"/>
    </row>
    <row r="135" spans="5:13">
      <c r="E135" s="49"/>
      <c r="F135" s="49"/>
      <c r="G135" s="49"/>
      <c r="H135" s="49"/>
      <c r="I135" s="49"/>
      <c r="J135" s="49"/>
      <c r="K135" s="49"/>
      <c r="L135" s="49"/>
      <c r="M135" s="49"/>
    </row>
    <row r="136" spans="5:13">
      <c r="E136" s="50"/>
      <c r="F136" s="50"/>
      <c r="G136" s="50"/>
      <c r="H136" s="50"/>
      <c r="I136" s="50"/>
      <c r="J136" s="50"/>
      <c r="K136" s="50"/>
      <c r="L136" s="50"/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scale="4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zoomScale="115" zoomScaleNormal="115" workbookViewId="0">
      <selection activeCell="Q7" sqref="Q7"/>
    </sheetView>
  </sheetViews>
  <sheetFormatPr defaultColWidth="7.77734375" defaultRowHeight="13.5"/>
  <cols>
    <col min="1" max="1" width="13.6640625" style="2" customWidth="1"/>
    <col min="2" max="2" width="6.44140625" style="2" customWidth="1"/>
    <col min="3" max="3" width="6.44140625" style="1" customWidth="1"/>
    <col min="4" max="4" width="23.109375" style="2" customWidth="1"/>
    <col min="5" max="6" width="9.6640625" style="3" customWidth="1"/>
    <col min="7" max="7" width="11.21875" style="4" customWidth="1"/>
    <col min="8" max="8" width="4.44140625" style="1" customWidth="1"/>
    <col min="9" max="15" width="3.77734375" style="2" customWidth="1"/>
    <col min="16" max="16" width="4.33203125" style="2" customWidth="1"/>
    <col min="17" max="18" width="3.77734375" style="2" customWidth="1"/>
    <col min="19" max="19" width="6.77734375" style="2" customWidth="1"/>
    <col min="20" max="20" width="10.44140625" style="5" customWidth="1"/>
    <col min="21" max="16384" width="7.77734375" style="2"/>
  </cols>
  <sheetData>
    <row r="1" spans="1:20">
      <c r="D1" s="6"/>
      <c r="G1" s="1"/>
      <c r="H1" s="7" t="s">
        <v>32</v>
      </c>
      <c r="I1" s="8" t="s">
        <v>33</v>
      </c>
      <c r="J1" s="8" t="s">
        <v>34</v>
      </c>
      <c r="K1" s="9">
        <v>1</v>
      </c>
      <c r="L1" s="9">
        <v>2</v>
      </c>
      <c r="M1" s="9">
        <v>3</v>
      </c>
      <c r="N1" s="9">
        <v>4</v>
      </c>
      <c r="O1" s="9">
        <v>5</v>
      </c>
      <c r="P1" s="9">
        <v>6</v>
      </c>
      <c r="Q1" s="9"/>
      <c r="R1" s="9"/>
      <c r="S1" s="10"/>
      <c r="T1" s="11"/>
    </row>
    <row r="2" spans="1:20">
      <c r="D2" s="6"/>
      <c r="G2" s="1"/>
      <c r="H2" s="1" t="s">
        <v>35</v>
      </c>
      <c r="I2" s="9">
        <v>39</v>
      </c>
      <c r="J2" s="9">
        <v>40</v>
      </c>
      <c r="K2" s="9">
        <v>41</v>
      </c>
      <c r="L2" s="9">
        <v>42</v>
      </c>
      <c r="M2" s="9">
        <v>43</v>
      </c>
      <c r="N2" s="9">
        <v>44</v>
      </c>
      <c r="O2" s="9">
        <v>45</v>
      </c>
      <c r="P2" s="9">
        <v>46</v>
      </c>
      <c r="Q2" s="9"/>
      <c r="R2" s="9"/>
      <c r="S2" s="10"/>
      <c r="T2" s="11"/>
    </row>
    <row r="3" spans="1:20">
      <c r="D3" s="6"/>
      <c r="G3" s="1"/>
      <c r="H3" s="1" t="s">
        <v>36</v>
      </c>
      <c r="I3" s="9" t="s">
        <v>4</v>
      </c>
      <c r="J3" s="51" t="s">
        <v>5</v>
      </c>
      <c r="K3" s="51" t="s">
        <v>6</v>
      </c>
      <c r="L3" s="51" t="s">
        <v>7</v>
      </c>
      <c r="M3" s="51" t="s">
        <v>8</v>
      </c>
      <c r="N3" s="51" t="s">
        <v>9</v>
      </c>
      <c r="O3" s="51" t="s">
        <v>10</v>
      </c>
      <c r="P3" s="51" t="s">
        <v>11</v>
      </c>
      <c r="Q3" s="9" t="s">
        <v>37</v>
      </c>
      <c r="R3" s="9"/>
      <c r="S3" s="10"/>
      <c r="T3" s="11"/>
    </row>
    <row r="4" spans="1:20">
      <c r="D4" s="6"/>
      <c r="G4" s="12"/>
      <c r="H4" s="7" t="s">
        <v>38</v>
      </c>
      <c r="I4" s="9">
        <v>44</v>
      </c>
      <c r="J4" s="9">
        <v>46</v>
      </c>
      <c r="K4" s="9">
        <v>48</v>
      </c>
      <c r="L4" s="9">
        <v>50</v>
      </c>
      <c r="M4" s="9">
        <v>52</v>
      </c>
      <c r="N4" s="9">
        <v>54</v>
      </c>
      <c r="O4" s="9">
        <v>56</v>
      </c>
      <c r="P4" s="9">
        <v>58</v>
      </c>
      <c r="Q4" s="9">
        <v>60</v>
      </c>
      <c r="R4" s="9"/>
      <c r="S4" s="13" t="s">
        <v>39</v>
      </c>
      <c r="T4" s="14"/>
    </row>
    <row r="5" spans="1:20">
      <c r="D5" s="6"/>
      <c r="G5" s="12"/>
      <c r="H5" s="1" t="s">
        <v>40</v>
      </c>
      <c r="I5" s="9">
        <v>28</v>
      </c>
      <c r="J5" s="9">
        <v>29</v>
      </c>
      <c r="K5" s="9">
        <v>30</v>
      </c>
      <c r="L5" s="9">
        <v>31</v>
      </c>
      <c r="M5" s="9">
        <v>32</v>
      </c>
      <c r="N5" s="9">
        <v>33</v>
      </c>
      <c r="O5" s="9">
        <v>34</v>
      </c>
      <c r="P5" s="9">
        <v>35</v>
      </c>
      <c r="Q5" s="9">
        <v>36</v>
      </c>
      <c r="R5" s="9">
        <v>37</v>
      </c>
      <c r="S5" s="15">
        <f>SUBTOTAL(9,S7:S8)</f>
        <v>15</v>
      </c>
      <c r="T5" s="16">
        <f>SUBTOTAL(9,T7:T8)</f>
        <v>1600</v>
      </c>
    </row>
    <row r="6" spans="1:20" s="1" customFormat="1" ht="40.5">
      <c r="A6" s="17" t="s">
        <v>0</v>
      </c>
      <c r="B6" s="17" t="s">
        <v>41</v>
      </c>
      <c r="C6" s="17" t="s">
        <v>42</v>
      </c>
      <c r="D6" s="18" t="s">
        <v>1</v>
      </c>
      <c r="E6" s="18" t="s">
        <v>2</v>
      </c>
      <c r="F6" s="18" t="s">
        <v>43</v>
      </c>
      <c r="G6" s="19" t="s">
        <v>44</v>
      </c>
      <c r="H6" s="20" t="s">
        <v>45</v>
      </c>
      <c r="I6" s="21" t="s">
        <v>46</v>
      </c>
      <c r="J6" s="21" t="s">
        <v>47</v>
      </c>
      <c r="K6" s="21" t="s">
        <v>48</v>
      </c>
      <c r="L6" s="21" t="s">
        <v>49</v>
      </c>
      <c r="M6" s="21" t="s">
        <v>50</v>
      </c>
      <c r="N6" s="21" t="s">
        <v>51</v>
      </c>
      <c r="O6" s="21" t="s">
        <v>52</v>
      </c>
      <c r="P6" s="21" t="s">
        <v>53</v>
      </c>
      <c r="Q6" s="21" t="s">
        <v>54</v>
      </c>
      <c r="R6" s="21" t="s">
        <v>55</v>
      </c>
      <c r="S6" s="20" t="s">
        <v>56</v>
      </c>
      <c r="T6" s="22" t="s">
        <v>57</v>
      </c>
    </row>
    <row r="7" spans="1:20" ht="132" customHeight="1">
      <c r="A7" s="23" t="s">
        <v>58</v>
      </c>
      <c r="B7" s="2" t="s">
        <v>59</v>
      </c>
      <c r="C7" s="1" t="s">
        <v>7</v>
      </c>
      <c r="E7" s="23" t="s">
        <v>60</v>
      </c>
      <c r="F7" s="23" t="s">
        <v>61</v>
      </c>
      <c r="G7" s="24">
        <v>240</v>
      </c>
      <c r="H7" s="25">
        <v>3</v>
      </c>
      <c r="Q7" s="2">
        <v>5</v>
      </c>
      <c r="S7" s="26">
        <f>SUM(I7:R7)</f>
        <v>5</v>
      </c>
      <c r="T7" s="27">
        <f>G7*S7</f>
        <v>1200</v>
      </c>
    </row>
    <row r="8" spans="1:20" ht="132" customHeight="1">
      <c r="A8" s="23" t="s">
        <v>58</v>
      </c>
      <c r="B8" s="2" t="s">
        <v>59</v>
      </c>
      <c r="C8" s="1" t="s">
        <v>7</v>
      </c>
      <c r="E8" s="23" t="s">
        <v>62</v>
      </c>
      <c r="F8" s="23" t="s">
        <v>63</v>
      </c>
      <c r="G8" s="24">
        <v>40</v>
      </c>
      <c r="H8" s="25">
        <v>3</v>
      </c>
      <c r="Q8" s="2">
        <v>10</v>
      </c>
      <c r="S8" s="26">
        <f>SUM(I8:R8)</f>
        <v>10</v>
      </c>
      <c r="T8" s="27">
        <f>G8*S8</f>
        <v>400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3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offer</vt:lpstr>
      <vt:lpstr>The North Face BLACK SERIES ACC</vt:lpstr>
      <vt:lpstr>offer!Print_Area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Dators</cp:lastModifiedBy>
  <cp:revision>1</cp:revision>
  <dcterms:created xsi:type="dcterms:W3CDTF">2025-11-07T01:49:00Z</dcterms:created>
  <dcterms:modified xsi:type="dcterms:W3CDTF">2026-10-08T08:30:56Z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93A1ADB00C6345C099C26F0305E487F4_13</vt:lpwstr>
  </property>
  <property fmtid="{D5CDD505-2E9C-101B-9397-08002B2CF9AE}" pid="4" name="KSOProductBuildVer">
    <vt:lpwstr>2052-12.1.0.28043</vt:lpwstr>
  </property>
</Properties>
</file>